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4875" activeTab="0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<sst xmlns="http://schemas.openxmlformats.org/spreadsheetml/2006/main" count="121" uniqueCount="83">
  <si>
    <t>Formulaire de commande</t>
  </si>
  <si>
    <t>Nom du commanditaire</t>
  </si>
  <si>
    <t>Jour</t>
  </si>
  <si>
    <t>Date</t>
  </si>
  <si>
    <t>Heures</t>
  </si>
  <si>
    <t>Heure de débarrassage</t>
  </si>
  <si>
    <t>Quantité</t>
  </si>
  <si>
    <t>Unité</t>
  </si>
  <si>
    <t>Prix unit.</t>
  </si>
  <si>
    <t>Total CHF</t>
  </si>
  <si>
    <t>Personne</t>
  </si>
  <si>
    <t>Pièce</t>
  </si>
  <si>
    <t>Boissons froides</t>
  </si>
  <si>
    <t xml:space="preserve">Minérale plate </t>
  </si>
  <si>
    <t>150 cl</t>
  </si>
  <si>
    <t>Minérale gazeuse</t>
  </si>
  <si>
    <t>100 cl</t>
  </si>
  <si>
    <t>Commentaires</t>
  </si>
  <si>
    <t>Prix de vente en CHF, TVA légale incluse</t>
  </si>
  <si>
    <t>Nous vous confirmerons votre commande par e-mail</t>
  </si>
  <si>
    <t>Et nous restons à disposition si vous avez des questions</t>
  </si>
  <si>
    <t>Livraison : Bâtiment/salle</t>
  </si>
  <si>
    <t>Pause Café</t>
  </si>
  <si>
    <t xml:space="preserve">Formules </t>
  </si>
  <si>
    <t>Boissons chaudes</t>
  </si>
  <si>
    <t>50 cl</t>
  </si>
  <si>
    <t>Croissant au beurre</t>
  </si>
  <si>
    <t>Pain au chocolat</t>
  </si>
  <si>
    <t>Croissant cailler</t>
  </si>
  <si>
    <t>Pain au lait</t>
  </si>
  <si>
    <t>Torsade chocolat</t>
  </si>
  <si>
    <t>Mini croissant</t>
  </si>
  <si>
    <t>Mini pain au chocolat</t>
  </si>
  <si>
    <t>Mini escargot</t>
  </si>
  <si>
    <t>Bircher 200 g</t>
  </si>
  <si>
    <t xml:space="preserve">Corbeille de fruits </t>
  </si>
  <si>
    <t>Branche Cailler L</t>
  </si>
  <si>
    <t>Boule Lindor</t>
  </si>
  <si>
    <t>Mini toblerone</t>
  </si>
  <si>
    <t>Mini ragusa</t>
  </si>
  <si>
    <t>Salé</t>
  </si>
  <si>
    <t>Sandwich délice au salami</t>
  </si>
  <si>
    <t>Croissant au jambon</t>
  </si>
  <si>
    <t>Pause "Duo viennoiseries" (café et 2 mini viennoiseries)</t>
  </si>
  <si>
    <t>Pause "Café-Croissant" (café / thé et croissant)</t>
  </si>
  <si>
    <t>Inclus: tasse, mélangeur, serviettes, sucre et lait</t>
  </si>
  <si>
    <t>Pause "Goûter" (café / thé et 1 mini cake)</t>
  </si>
  <si>
    <t>Pause "Bircher" (café / thé, croissant et bircher 100 gr.)</t>
  </si>
  <si>
    <t>Jus d'orange</t>
  </si>
  <si>
    <t>Jus de pomme</t>
  </si>
  <si>
    <t>SV (Suisse) SA,</t>
  </si>
  <si>
    <t>SV Restaurant d'entreprises Cimo</t>
  </si>
  <si>
    <t>Route de l'ìle aux bois</t>
  </si>
  <si>
    <t>1870 Monthey</t>
  </si>
  <si>
    <t>Croissant à la crème</t>
  </si>
  <si>
    <t>Cake citron</t>
  </si>
  <si>
    <t>Sucré à la pièce</t>
  </si>
  <si>
    <t>Yoghourt aux fruits</t>
  </si>
  <si>
    <t>Cake chocolat</t>
  </si>
  <si>
    <t>Sandwich au jambon de dinde</t>
  </si>
  <si>
    <r>
      <t xml:space="preserve">Café, crème, sucre, mélangeur, tasse </t>
    </r>
    <r>
      <rPr>
        <sz val="12"/>
        <color indexed="8"/>
        <rFont val="Arial"/>
        <family val="2"/>
      </rPr>
      <t>(Min. 5 personnes)</t>
    </r>
  </si>
  <si>
    <r>
      <t xml:space="preserve">Thé noir, sucre, mélangeur, tasse </t>
    </r>
    <r>
      <rPr>
        <sz val="12"/>
        <color indexed="8"/>
        <rFont val="Arial"/>
        <family val="2"/>
      </rPr>
      <t>(Min. 5 personnes)</t>
    </r>
  </si>
  <si>
    <t>Sandwich au jambon</t>
  </si>
  <si>
    <t>F-001</t>
  </si>
  <si>
    <t>Mini navettes assorties</t>
  </si>
  <si>
    <r>
      <t xml:space="preserve">Mini navettes assorties </t>
    </r>
    <r>
      <rPr>
        <sz val="12"/>
        <color indexed="8"/>
        <rFont val="Arial"/>
        <family val="2"/>
      </rPr>
      <t>(Dès 50 pces)</t>
    </r>
  </si>
  <si>
    <t>Vaiselle réutilisable (Sortie)</t>
  </si>
  <si>
    <t>Vaiselle réutilisable (Retour)</t>
  </si>
  <si>
    <t>Livraison (Compris dès CHF 300,-)</t>
  </si>
  <si>
    <t>Prestations</t>
  </si>
  <si>
    <t>Merci d'envoyer ce formulaire de commande à :</t>
  </si>
  <si>
    <t>restaurant.cimo@sv-group.ch</t>
  </si>
  <si>
    <t>Mise en place (Chemin de table compris)</t>
  </si>
  <si>
    <t>Consommé au 312</t>
  </si>
  <si>
    <t>Entreprise</t>
  </si>
  <si>
    <t>CC</t>
  </si>
  <si>
    <t xml:space="preserve">Adresse de facturation 
</t>
  </si>
  <si>
    <t>(Commandes privées)</t>
  </si>
  <si>
    <t>Nbre de personnes</t>
  </si>
  <si>
    <t>Sous-Total</t>
  </si>
  <si>
    <t>Consigne</t>
  </si>
  <si>
    <t>A facturer</t>
  </si>
  <si>
    <r>
      <t xml:space="preserve">Plat de mignardises </t>
    </r>
    <r>
      <rPr>
        <b/>
        <sz val="12"/>
        <color indexed="10"/>
        <rFont val="Arial"/>
        <family val="2"/>
      </rPr>
      <t>(Min 5 pers.)</t>
    </r>
  </si>
</sst>
</file>

<file path=xl/styles.xml><?xml version="1.0" encoding="utf-8"?>
<styleSheet xmlns="http://schemas.openxmlformats.org/spreadsheetml/2006/main">
  <numFmts count="15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.00\ [$fr.-100C]_-;\-* #,##0.00\ [$fr.-100C]_-;_-* &quot;-&quot;??\ [$fr.-100C]_-;_-@_-"/>
    <numFmt numFmtId="165" formatCode="_-* #,##0.00\ _f_r_._-;\-* #,##0.00\ _f_r_._-;_-* &quot;-&quot;??\ _f_r_._-;_-@_-"/>
    <numFmt numFmtId="166" formatCode="0.000"/>
    <numFmt numFmtId="167" formatCode="0.0"/>
    <numFmt numFmtId="168" formatCode="[$-100C]dddd\ d\ mmmm\ yyyy"/>
    <numFmt numFmtId="169" formatCode="dd/mm/yy;@"/>
    <numFmt numFmtId="170" formatCode="hh/mm&quot; h&quot;;@"/>
  </numFmts>
  <fonts count="66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i/>
      <sz val="14"/>
      <color indexed="47"/>
      <name val="Arial"/>
      <family val="2"/>
    </font>
    <font>
      <b/>
      <sz val="20"/>
      <color indexed="8"/>
      <name val="Arial"/>
      <family val="2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rgb="FFFF0000"/>
      <name val="Arial"/>
      <family val="2"/>
    </font>
    <font>
      <i/>
      <sz val="12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i/>
      <sz val="14"/>
      <color theme="5" tint="0.3999800086021423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i/>
      <sz val="10"/>
      <color rgb="FFFF0000"/>
      <name val="Arial"/>
      <family val="2"/>
    </font>
    <font>
      <i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39" fontId="0" fillId="0" borderId="0" xfId="0" applyNumberForma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164" fontId="52" fillId="0" borderId="0" xfId="0" applyNumberFormat="1" applyFont="1" applyAlignment="1" applyProtection="1">
      <alignment vertical="center"/>
      <protection hidden="1"/>
    </xf>
    <xf numFmtId="0" fontId="50" fillId="0" borderId="0" xfId="0" applyFont="1" applyAlignment="1" applyProtection="1">
      <alignment/>
      <protection hidden="1"/>
    </xf>
    <xf numFmtId="164" fontId="53" fillId="0" borderId="0" xfId="0" applyNumberFormat="1" applyFont="1" applyAlignment="1" applyProtection="1">
      <alignment vertical="center"/>
      <protection hidden="1"/>
    </xf>
    <xf numFmtId="164" fontId="50" fillId="33" borderId="0" xfId="0" applyNumberFormat="1" applyFont="1" applyFill="1" applyAlignment="1" applyProtection="1">
      <alignment vertical="center"/>
      <protection hidden="1"/>
    </xf>
    <xf numFmtId="165" fontId="50" fillId="33" borderId="0" xfId="48" applyNumberFormat="1" applyFont="1" applyFill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164" fontId="50" fillId="0" borderId="0" xfId="0" applyNumberFormat="1" applyFont="1" applyAlignment="1" applyProtection="1">
      <alignment vertical="center"/>
      <protection hidden="1"/>
    </xf>
    <xf numFmtId="0" fontId="50" fillId="0" borderId="0" xfId="0" applyFont="1" applyAlignment="1">
      <alignment/>
    </xf>
    <xf numFmtId="0" fontId="50" fillId="34" borderId="0" xfId="0" applyFont="1" applyFill="1" applyAlignment="1" applyProtection="1">
      <alignment vertical="center"/>
      <protection hidden="1"/>
    </xf>
    <xf numFmtId="0" fontId="40" fillId="34" borderId="0" xfId="44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 horizontal="right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vertical="center"/>
      <protection/>
    </xf>
    <xf numFmtId="164" fontId="56" fillId="0" borderId="10" xfId="0" applyNumberFormat="1" applyFont="1" applyBorder="1" applyAlignment="1" applyProtection="1">
      <alignment vertical="center"/>
      <protection/>
    </xf>
    <xf numFmtId="0" fontId="55" fillId="0" borderId="10" xfId="0" applyFont="1" applyBorder="1" applyAlignment="1" applyProtection="1">
      <alignment/>
      <protection/>
    </xf>
    <xf numFmtId="44" fontId="57" fillId="0" borderId="0" xfId="48" applyFont="1" applyAlignment="1" applyProtection="1">
      <alignment/>
      <protection/>
    </xf>
    <xf numFmtId="165" fontId="57" fillId="0" borderId="0" xfId="48" applyNumberFormat="1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5" fillId="0" borderId="12" xfId="0" applyFont="1" applyFill="1" applyBorder="1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58" fillId="0" borderId="10" xfId="0" applyFont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44" fontId="57" fillId="0" borderId="0" xfId="48" applyFont="1" applyAlignment="1" applyProtection="1">
      <alignment horizontal="left" vertical="center"/>
      <protection/>
    </xf>
    <xf numFmtId="165" fontId="57" fillId="0" borderId="0" xfId="48" applyNumberFormat="1" applyFont="1" applyAlignment="1" applyProtection="1">
      <alignment horizontal="center" vertical="center"/>
      <protection/>
    </xf>
    <xf numFmtId="44" fontId="57" fillId="0" borderId="0" xfId="48" applyFont="1" applyAlignment="1" applyProtection="1">
      <alignment vertical="center"/>
      <protection/>
    </xf>
    <xf numFmtId="39" fontId="57" fillId="0" borderId="0" xfId="48" applyNumberFormat="1" applyFont="1" applyAlignment="1" applyProtection="1">
      <alignment horizontal="center" vertical="center"/>
      <protection/>
    </xf>
    <xf numFmtId="165" fontId="57" fillId="0" borderId="0" xfId="48" applyNumberFormat="1" applyFont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8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164" fontId="52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left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7" borderId="13" xfId="0" applyFont="1" applyFill="1" applyBorder="1" applyAlignment="1" applyProtection="1">
      <alignment vertical="center"/>
      <protection locked="0"/>
    </xf>
    <xf numFmtId="0" fontId="60" fillId="7" borderId="14" xfId="0" applyFont="1" applyFill="1" applyBorder="1" applyAlignment="1" applyProtection="1">
      <alignment horizontal="center" vertical="center"/>
      <protection locked="0"/>
    </xf>
    <xf numFmtId="0" fontId="61" fillId="7" borderId="15" xfId="0" applyFont="1" applyFill="1" applyBorder="1" applyAlignment="1" applyProtection="1">
      <alignment horizontal="center" vertical="center"/>
      <protection locked="0"/>
    </xf>
    <xf numFmtId="169" fontId="61" fillId="7" borderId="15" xfId="0" applyNumberFormat="1" applyFont="1" applyFill="1" applyBorder="1" applyAlignment="1" applyProtection="1">
      <alignment horizontal="center" vertical="center"/>
      <protection locked="0"/>
    </xf>
    <xf numFmtId="2" fontId="61" fillId="7" borderId="15" xfId="0" applyNumberFormat="1" applyFont="1" applyFill="1" applyBorder="1" applyAlignment="1" applyProtection="1">
      <alignment horizontal="center" vertical="center"/>
      <protection locked="0"/>
    </xf>
    <xf numFmtId="0" fontId="60" fillId="7" borderId="15" xfId="0" applyFont="1" applyFill="1" applyBorder="1" applyAlignment="1" applyProtection="1">
      <alignment horizontal="center" vertical="center"/>
      <protection locked="0"/>
    </xf>
    <xf numFmtId="0" fontId="60" fillId="7" borderId="15" xfId="0" applyFont="1" applyFill="1" applyBorder="1" applyAlignment="1" applyProtection="1">
      <alignment horizontal="center"/>
      <protection locked="0"/>
    </xf>
    <xf numFmtId="0" fontId="50" fillId="7" borderId="16" xfId="0" applyFont="1" applyFill="1" applyBorder="1" applyAlignment="1" applyProtection="1">
      <alignment horizontal="right" vertical="center"/>
      <protection locked="0"/>
    </xf>
    <xf numFmtId="0" fontId="50" fillId="7" borderId="17" xfId="0" applyFont="1" applyFill="1" applyBorder="1" applyAlignment="1" applyProtection="1">
      <alignment horizontal="right" vertical="center"/>
      <protection locked="0"/>
    </xf>
    <xf numFmtId="1" fontId="50" fillId="7" borderId="16" xfId="0" applyNumberFormat="1" applyFont="1" applyFill="1" applyBorder="1" applyAlignment="1" applyProtection="1">
      <alignment horizontal="center" vertical="center"/>
      <protection locked="0"/>
    </xf>
    <xf numFmtId="1" fontId="50" fillId="7" borderId="17" xfId="0" applyNumberFormat="1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Alignment="1" applyProtection="1">
      <alignment horizontal="left" vertical="center"/>
      <protection hidden="1"/>
    </xf>
    <xf numFmtId="165" fontId="50" fillId="33" borderId="0" xfId="48" applyNumberFormat="1" applyFont="1" applyFill="1" applyAlignment="1" applyProtection="1">
      <alignment horizontal="center" vertical="center"/>
      <protection hidden="1"/>
    </xf>
    <xf numFmtId="44" fontId="62" fillId="0" borderId="0" xfId="48" applyFont="1" applyAlignment="1" applyProtection="1">
      <alignment horizontal="left" vertical="center"/>
      <protection/>
    </xf>
    <xf numFmtId="39" fontId="62" fillId="0" borderId="18" xfId="48" applyNumberFormat="1" applyFont="1" applyBorder="1" applyAlignment="1" applyProtection="1">
      <alignment horizontal="center" vertical="center"/>
      <protection/>
    </xf>
    <xf numFmtId="165" fontId="63" fillId="35" borderId="13" xfId="48" applyNumberFormat="1" applyFont="1" applyFill="1" applyBorder="1" applyAlignment="1" applyProtection="1">
      <alignment horizontal="center" vertical="center"/>
      <protection/>
    </xf>
    <xf numFmtId="165" fontId="63" fillId="35" borderId="14" xfId="48" applyNumberFormat="1" applyFont="1" applyFill="1" applyBorder="1" applyAlignment="1" applyProtection="1">
      <alignment horizontal="center" vertical="center"/>
      <protection/>
    </xf>
    <xf numFmtId="0" fontId="64" fillId="7" borderId="16" xfId="0" applyFont="1" applyFill="1" applyBorder="1" applyAlignment="1" applyProtection="1">
      <alignment horizontal="center" vertical="center"/>
      <protection locked="0"/>
    </xf>
    <xf numFmtId="0" fontId="64" fillId="7" borderId="11" xfId="0" applyFont="1" applyFill="1" applyBorder="1" applyAlignment="1" applyProtection="1">
      <alignment horizontal="center" vertical="center"/>
      <protection locked="0"/>
    </xf>
    <xf numFmtId="0" fontId="64" fillId="7" borderId="17" xfId="0" applyFont="1" applyFill="1" applyBorder="1" applyAlignment="1" applyProtection="1">
      <alignment horizontal="center" vertical="center"/>
      <protection locked="0"/>
    </xf>
    <xf numFmtId="0" fontId="63" fillId="35" borderId="13" xfId="0" applyFont="1" applyFill="1" applyBorder="1" applyAlignment="1" applyProtection="1">
      <alignment horizontal="center" vertical="center"/>
      <protection/>
    </xf>
    <xf numFmtId="0" fontId="63" fillId="35" borderId="14" xfId="0" applyFont="1" applyFill="1" applyBorder="1" applyAlignment="1" applyProtection="1">
      <alignment horizontal="center" vertical="center"/>
      <protection/>
    </xf>
    <xf numFmtId="0" fontId="63" fillId="0" borderId="19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/>
      <protection/>
    </xf>
    <xf numFmtId="0" fontId="58" fillId="0" borderId="19" xfId="0" applyFont="1" applyBorder="1" applyAlignment="1" applyProtection="1">
      <alignment horizontal="left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/>
      <protection/>
    </xf>
    <xf numFmtId="0" fontId="50" fillId="7" borderId="15" xfId="0" applyFont="1" applyFill="1" applyBorder="1" applyAlignment="1" applyProtection="1">
      <alignment horizontal="left" vertical="center"/>
      <protection locked="0"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 horizontal="left"/>
      <protection/>
    </xf>
    <xf numFmtId="0" fontId="65" fillId="0" borderId="0" xfId="0" applyFont="1" applyAlignment="1" applyProtection="1">
      <alignment horizontal="center"/>
      <protection/>
    </xf>
    <xf numFmtId="0" fontId="54" fillId="0" borderId="1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7" borderId="16" xfId="0" applyFont="1" applyFill="1" applyBorder="1" applyAlignment="1" applyProtection="1">
      <alignment horizontal="center" vertical="center"/>
      <protection locked="0"/>
    </xf>
    <xf numFmtId="0" fontId="54" fillId="7" borderId="17" xfId="0" applyFont="1" applyFill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left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taurant.cimo@sv-group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showRowColHeaders="0" tabSelected="1" view="pageLayout" workbookViewId="0" topLeftCell="A1">
      <selection activeCell="C55" sqref="C55:F55"/>
    </sheetView>
  </sheetViews>
  <sheetFormatPr defaultColWidth="11.421875" defaultRowHeight="12.75"/>
  <cols>
    <col min="1" max="1" width="22.7109375" style="0" customWidth="1"/>
    <col min="2" max="2" width="15.28125" style="0" bestFit="1" customWidth="1"/>
    <col min="3" max="3" width="7.140625" style="0" customWidth="1"/>
    <col min="4" max="4" width="36.421875" style="0" customWidth="1"/>
    <col min="5" max="5" width="16.7109375" style="0" bestFit="1" customWidth="1"/>
    <col min="6" max="6" width="43.8515625" style="0" customWidth="1"/>
    <col min="7" max="7" width="11.7109375" style="0" customWidth="1"/>
    <col min="8" max="8" width="11.8515625" style="0" customWidth="1"/>
    <col min="9" max="9" width="13.28125" style="0" customWidth="1"/>
  </cols>
  <sheetData>
    <row r="1" spans="1:10" ht="24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11" t="s">
        <v>63</v>
      </c>
    </row>
    <row r="2" spans="1:9" ht="24" customHeight="1">
      <c r="A2" s="81" t="s">
        <v>22</v>
      </c>
      <c r="B2" s="81"/>
      <c r="C2" s="81"/>
      <c r="D2" s="81"/>
      <c r="E2" s="81"/>
      <c r="F2" s="81"/>
      <c r="G2" s="81"/>
      <c r="H2" s="81"/>
      <c r="I2" s="81"/>
    </row>
    <row r="3" spans="1:9" ht="15.75" customHeight="1">
      <c r="A3" s="82" t="s">
        <v>1</v>
      </c>
      <c r="B3" s="82"/>
      <c r="C3" s="15"/>
      <c r="D3" s="15"/>
      <c r="E3" s="15"/>
      <c r="F3" s="15"/>
      <c r="G3" s="83" t="s">
        <v>76</v>
      </c>
      <c r="H3" s="84"/>
      <c r="I3" s="84"/>
    </row>
    <row r="4" spans="1:9" ht="15.75" customHeight="1">
      <c r="A4" s="85"/>
      <c r="B4" s="86"/>
      <c r="C4" s="15"/>
      <c r="D4" s="15"/>
      <c r="E4" s="15"/>
      <c r="F4" s="15"/>
      <c r="G4" s="75" t="s">
        <v>77</v>
      </c>
      <c r="H4" s="75"/>
      <c r="I4" s="75"/>
    </row>
    <row r="5" spans="1:9" ht="15.75" customHeight="1">
      <c r="A5" s="15"/>
      <c r="B5" s="15"/>
      <c r="C5" s="15"/>
      <c r="D5" s="15"/>
      <c r="E5" s="15"/>
      <c r="F5" s="15"/>
      <c r="G5" s="77"/>
      <c r="H5" s="77"/>
      <c r="I5" s="77"/>
    </row>
    <row r="6" spans="1:9" ht="15.75" customHeight="1">
      <c r="A6" s="16" t="s">
        <v>2</v>
      </c>
      <c r="B6" s="50"/>
      <c r="C6" s="15"/>
      <c r="D6" s="47"/>
      <c r="E6" s="48"/>
      <c r="F6" s="45" t="s">
        <v>73</v>
      </c>
      <c r="G6" s="77"/>
      <c r="H6" s="77"/>
      <c r="I6" s="77"/>
    </row>
    <row r="7" spans="1:9" ht="15.75" customHeight="1">
      <c r="A7" s="16" t="s">
        <v>3</v>
      </c>
      <c r="B7" s="51"/>
      <c r="C7" s="15"/>
      <c r="D7" s="55"/>
      <c r="E7" s="56"/>
      <c r="F7" s="45" t="s">
        <v>21</v>
      </c>
      <c r="G7" s="77"/>
      <c r="H7" s="77"/>
      <c r="I7" s="77"/>
    </row>
    <row r="8" spans="1:9" ht="15.75" customHeight="1">
      <c r="A8" s="16" t="s">
        <v>4</v>
      </c>
      <c r="B8" s="52"/>
      <c r="C8" s="15"/>
      <c r="D8" s="55"/>
      <c r="E8" s="56"/>
      <c r="F8" s="45" t="s">
        <v>5</v>
      </c>
      <c r="G8" s="77"/>
      <c r="H8" s="77"/>
      <c r="I8" s="77"/>
    </row>
    <row r="9" spans="1:9" ht="15.75" customHeight="1">
      <c r="A9" s="16" t="s">
        <v>78</v>
      </c>
      <c r="B9" s="50"/>
      <c r="C9" s="15"/>
      <c r="D9" s="15"/>
      <c r="E9" s="15"/>
      <c r="F9" s="15"/>
      <c r="G9" s="15"/>
      <c r="H9" s="15"/>
      <c r="I9" s="15"/>
    </row>
    <row r="10" spans="1:9" ht="15.75" customHeight="1">
      <c r="A10" s="16"/>
      <c r="B10" s="17"/>
      <c r="C10" s="15"/>
      <c r="D10" s="55"/>
      <c r="E10" s="56"/>
      <c r="F10" s="46" t="s">
        <v>74</v>
      </c>
      <c r="G10" s="15"/>
      <c r="H10" s="15"/>
      <c r="I10" s="15"/>
    </row>
    <row r="11" spans="1:9" ht="15.75">
      <c r="A11" s="15"/>
      <c r="B11" s="15"/>
      <c r="C11" s="15"/>
      <c r="D11" s="57"/>
      <c r="E11" s="58"/>
      <c r="F11" s="46" t="s">
        <v>75</v>
      </c>
      <c r="G11" s="15"/>
      <c r="H11" s="15"/>
      <c r="I11" s="15"/>
    </row>
    <row r="12" spans="1:9" ht="30" customHeight="1">
      <c r="A12" s="18"/>
      <c r="B12" s="18" t="s">
        <v>6</v>
      </c>
      <c r="C12" s="18"/>
      <c r="D12" s="18"/>
      <c r="E12" s="18"/>
      <c r="F12" s="18"/>
      <c r="G12" s="18" t="s">
        <v>7</v>
      </c>
      <c r="H12" s="19" t="s">
        <v>8</v>
      </c>
      <c r="I12" s="18" t="s">
        <v>9</v>
      </c>
    </row>
    <row r="13" spans="1:9" ht="30" customHeight="1">
      <c r="A13" s="15"/>
      <c r="B13" s="20"/>
      <c r="C13" s="15"/>
      <c r="D13" s="15"/>
      <c r="E13" s="15"/>
      <c r="F13" s="15"/>
      <c r="G13" s="15"/>
      <c r="H13" s="15"/>
      <c r="I13" s="15"/>
    </row>
    <row r="14" spans="1:9" ht="15.75" customHeight="1">
      <c r="A14" s="15"/>
      <c r="B14" s="49"/>
      <c r="C14" s="78" t="s">
        <v>44</v>
      </c>
      <c r="D14" s="78"/>
      <c r="E14" s="78"/>
      <c r="F14" s="78"/>
      <c r="G14" s="21" t="s">
        <v>10</v>
      </c>
      <c r="H14" s="22">
        <v>3.3</v>
      </c>
      <c r="I14" s="22">
        <f>H14*B14</f>
        <v>0</v>
      </c>
    </row>
    <row r="15" spans="1:9" ht="15.75" customHeight="1">
      <c r="A15" s="23"/>
      <c r="B15" s="24"/>
      <c r="C15" s="79"/>
      <c r="D15" s="79"/>
      <c r="E15" s="79"/>
      <c r="F15" s="79"/>
      <c r="G15" s="21"/>
      <c r="H15" s="22"/>
      <c r="I15" s="22">
        <f aca="true" t="shared" si="0" ref="I15:I20">H15*B15</f>
        <v>0</v>
      </c>
    </row>
    <row r="16" spans="1:9" ht="15.75" customHeight="1">
      <c r="A16" s="23" t="s">
        <v>23</v>
      </c>
      <c r="B16" s="53"/>
      <c r="C16" s="78" t="s">
        <v>43</v>
      </c>
      <c r="D16" s="78"/>
      <c r="E16" s="78"/>
      <c r="F16" s="78"/>
      <c r="G16" s="21" t="s">
        <v>10</v>
      </c>
      <c r="H16" s="22">
        <v>4.8</v>
      </c>
      <c r="I16" s="22">
        <f t="shared" si="0"/>
        <v>0</v>
      </c>
    </row>
    <row r="17" spans="1:9" ht="15.75" customHeight="1">
      <c r="A17" s="89" t="s">
        <v>45</v>
      </c>
      <c r="B17" s="24"/>
      <c r="C17" s="25"/>
      <c r="D17" s="15"/>
      <c r="E17" s="15"/>
      <c r="F17" s="15"/>
      <c r="G17" s="21"/>
      <c r="H17" s="22"/>
      <c r="I17" s="22">
        <f t="shared" si="0"/>
        <v>0</v>
      </c>
    </row>
    <row r="18" spans="1:9" ht="15.75" customHeight="1">
      <c r="A18" s="89"/>
      <c r="B18" s="53"/>
      <c r="C18" s="78" t="s">
        <v>47</v>
      </c>
      <c r="D18" s="78"/>
      <c r="E18" s="78"/>
      <c r="F18" s="78"/>
      <c r="G18" s="21" t="s">
        <v>10</v>
      </c>
      <c r="H18" s="22">
        <v>5.5</v>
      </c>
      <c r="I18" s="22">
        <f t="shared" si="0"/>
        <v>0</v>
      </c>
    </row>
    <row r="19" spans="1:9" ht="15.75" customHeight="1">
      <c r="A19" s="89"/>
      <c r="B19" s="24"/>
      <c r="C19" s="25"/>
      <c r="D19" s="15"/>
      <c r="E19" s="15"/>
      <c r="F19" s="15"/>
      <c r="G19" s="21"/>
      <c r="H19" s="22"/>
      <c r="I19" s="22">
        <f t="shared" si="0"/>
        <v>0</v>
      </c>
    </row>
    <row r="20" spans="1:9" ht="15.75" customHeight="1">
      <c r="A20" s="23"/>
      <c r="B20" s="53"/>
      <c r="C20" s="78" t="s">
        <v>46</v>
      </c>
      <c r="D20" s="78"/>
      <c r="E20" s="78"/>
      <c r="F20" s="78"/>
      <c r="G20" s="21" t="s">
        <v>10</v>
      </c>
      <c r="H20" s="22">
        <v>3.4</v>
      </c>
      <c r="I20" s="22">
        <f t="shared" si="0"/>
        <v>0</v>
      </c>
    </row>
    <row r="21" spans="1:9" ht="15.75" customHeight="1">
      <c r="A21" s="23"/>
      <c r="B21" s="26"/>
      <c r="C21" s="80"/>
      <c r="D21" s="80"/>
      <c r="E21" s="80"/>
      <c r="F21" s="80"/>
      <c r="G21" s="21"/>
      <c r="H21" s="22"/>
      <c r="I21" s="22"/>
    </row>
    <row r="22" spans="1:9" ht="30" customHeight="1">
      <c r="A22" s="27"/>
      <c r="B22" s="20"/>
      <c r="C22" s="28"/>
      <c r="D22" s="28"/>
      <c r="E22" s="28"/>
      <c r="F22" s="28"/>
      <c r="G22" s="21"/>
      <c r="H22" s="22"/>
      <c r="I22" s="22"/>
    </row>
    <row r="23" spans="1:9" ht="30" customHeight="1">
      <c r="A23" s="23"/>
      <c r="B23" s="20"/>
      <c r="C23" s="29"/>
      <c r="D23" s="29"/>
      <c r="E23" s="29"/>
      <c r="F23" s="29"/>
      <c r="G23" s="21"/>
      <c r="H23" s="22"/>
      <c r="I23" s="22"/>
    </row>
    <row r="24" spans="1:9" ht="15.75" customHeight="1">
      <c r="A24" s="23" t="s">
        <v>24</v>
      </c>
      <c r="B24" s="53"/>
      <c r="C24" s="72" t="s">
        <v>60</v>
      </c>
      <c r="D24" s="72"/>
      <c r="E24" s="72"/>
      <c r="F24" s="72"/>
      <c r="G24" s="21" t="s">
        <v>10</v>
      </c>
      <c r="H24" s="22">
        <v>2</v>
      </c>
      <c r="I24" s="22">
        <f>H24*B24</f>
        <v>0</v>
      </c>
    </row>
    <row r="25" spans="1:9" ht="15.75" customHeight="1">
      <c r="A25" s="23"/>
      <c r="B25" s="53"/>
      <c r="C25" s="72" t="s">
        <v>61</v>
      </c>
      <c r="D25" s="72"/>
      <c r="E25" s="72"/>
      <c r="F25" s="72"/>
      <c r="G25" s="21" t="s">
        <v>10</v>
      </c>
      <c r="H25" s="22">
        <v>2</v>
      </c>
      <c r="I25" s="22">
        <f>H25*B25</f>
        <v>0</v>
      </c>
    </row>
    <row r="26" spans="1:9" ht="30" customHeight="1">
      <c r="A26" s="27"/>
      <c r="B26" s="20"/>
      <c r="C26" s="28"/>
      <c r="D26" s="28"/>
      <c r="E26" s="28"/>
      <c r="F26" s="28"/>
      <c r="G26" s="21"/>
      <c r="H26" s="22"/>
      <c r="I26" s="22"/>
    </row>
    <row r="27" spans="1:9" ht="30" customHeight="1">
      <c r="A27" s="23"/>
      <c r="B27" s="20"/>
      <c r="C27" s="29"/>
      <c r="D27" s="29"/>
      <c r="E27" s="29"/>
      <c r="F27" s="29"/>
      <c r="G27" s="21"/>
      <c r="H27" s="22"/>
      <c r="I27" s="22"/>
    </row>
    <row r="28" spans="1:9" ht="15.75" customHeight="1">
      <c r="A28" s="23" t="s">
        <v>12</v>
      </c>
      <c r="B28" s="53"/>
      <c r="C28" s="72" t="s">
        <v>13</v>
      </c>
      <c r="D28" s="72"/>
      <c r="E28" s="72"/>
      <c r="F28" s="72"/>
      <c r="G28" s="21" t="s">
        <v>14</v>
      </c>
      <c r="H28" s="22">
        <v>4</v>
      </c>
      <c r="I28" s="22">
        <f aca="true" t="shared" si="1" ref="I28:I35">H28*B28</f>
        <v>0</v>
      </c>
    </row>
    <row r="29" spans="1:9" ht="15.75" customHeight="1">
      <c r="A29" s="23"/>
      <c r="B29" s="53"/>
      <c r="C29" s="72" t="s">
        <v>15</v>
      </c>
      <c r="D29" s="72"/>
      <c r="E29" s="72"/>
      <c r="F29" s="72"/>
      <c r="G29" s="21" t="s">
        <v>14</v>
      </c>
      <c r="H29" s="22">
        <v>4</v>
      </c>
      <c r="I29" s="22">
        <f t="shared" si="1"/>
        <v>0</v>
      </c>
    </row>
    <row r="30" spans="1:9" ht="15.75" customHeight="1">
      <c r="A30" s="23"/>
      <c r="B30" s="53"/>
      <c r="C30" s="72" t="s">
        <v>13</v>
      </c>
      <c r="D30" s="72"/>
      <c r="E30" s="72"/>
      <c r="F30" s="72"/>
      <c r="G30" s="21" t="s">
        <v>25</v>
      </c>
      <c r="H30" s="22">
        <v>2.5</v>
      </c>
      <c r="I30" s="22">
        <f t="shared" si="1"/>
        <v>0</v>
      </c>
    </row>
    <row r="31" spans="1:9" ht="15.75" customHeight="1">
      <c r="A31" s="23"/>
      <c r="B31" s="53"/>
      <c r="C31" s="72" t="s">
        <v>15</v>
      </c>
      <c r="D31" s="72"/>
      <c r="E31" s="72"/>
      <c r="F31" s="72"/>
      <c r="G31" s="21" t="s">
        <v>25</v>
      </c>
      <c r="H31" s="22">
        <v>2.5</v>
      </c>
      <c r="I31" s="22">
        <f t="shared" si="1"/>
        <v>0</v>
      </c>
    </row>
    <row r="32" spans="1:9" ht="15.75" customHeight="1">
      <c r="A32" s="23"/>
      <c r="B32" s="53"/>
      <c r="C32" s="72" t="s">
        <v>48</v>
      </c>
      <c r="D32" s="72"/>
      <c r="E32" s="72"/>
      <c r="F32" s="72"/>
      <c r="G32" s="21" t="s">
        <v>16</v>
      </c>
      <c r="H32" s="22">
        <v>6</v>
      </c>
      <c r="I32" s="22">
        <f t="shared" si="1"/>
        <v>0</v>
      </c>
    </row>
    <row r="33" spans="1:9" ht="15.75" customHeight="1">
      <c r="A33" s="23"/>
      <c r="B33" s="53"/>
      <c r="C33" s="72" t="s">
        <v>49</v>
      </c>
      <c r="D33" s="72"/>
      <c r="E33" s="72"/>
      <c r="F33" s="72"/>
      <c r="G33" s="21" t="s">
        <v>16</v>
      </c>
      <c r="H33" s="22">
        <v>6</v>
      </c>
      <c r="I33" s="22">
        <f t="shared" si="1"/>
        <v>0</v>
      </c>
    </row>
    <row r="34" spans="1:9" ht="15.75" customHeight="1">
      <c r="A34" s="23"/>
      <c r="B34" s="26"/>
      <c r="C34" s="76"/>
      <c r="D34" s="76"/>
      <c r="E34" s="76"/>
      <c r="F34" s="76"/>
      <c r="G34" s="21"/>
      <c r="H34" s="22"/>
      <c r="I34" s="22">
        <f t="shared" si="1"/>
        <v>0</v>
      </c>
    </row>
    <row r="35" spans="1:9" ht="15.75" customHeight="1">
      <c r="A35" s="23"/>
      <c r="B35" s="30"/>
      <c r="C35" s="76"/>
      <c r="D35" s="76"/>
      <c r="E35" s="76"/>
      <c r="F35" s="76"/>
      <c r="G35" s="21"/>
      <c r="H35" s="22"/>
      <c r="I35" s="22">
        <f t="shared" si="1"/>
        <v>0</v>
      </c>
    </row>
    <row r="36" spans="1:9" ht="30" customHeight="1">
      <c r="A36" s="27"/>
      <c r="B36" s="20"/>
      <c r="C36" s="28"/>
      <c r="D36" s="28"/>
      <c r="E36" s="28"/>
      <c r="F36" s="28"/>
      <c r="G36" s="21"/>
      <c r="H36" s="22"/>
      <c r="I36" s="22"/>
    </row>
    <row r="37" spans="1:9" ht="30" customHeight="1">
      <c r="A37" s="23"/>
      <c r="B37" s="20"/>
      <c r="C37" s="29"/>
      <c r="D37" s="29"/>
      <c r="E37" s="29"/>
      <c r="F37" s="29"/>
      <c r="G37" s="21"/>
      <c r="H37" s="22"/>
      <c r="I37" s="22"/>
    </row>
    <row r="38" spans="1:9" ht="15.75" customHeight="1">
      <c r="A38" s="23" t="s">
        <v>56</v>
      </c>
      <c r="B38" s="53"/>
      <c r="C38" s="72" t="s">
        <v>26</v>
      </c>
      <c r="D38" s="72"/>
      <c r="E38" s="72"/>
      <c r="F38" s="72"/>
      <c r="G38" s="21" t="s">
        <v>11</v>
      </c>
      <c r="H38" s="22">
        <v>1.3</v>
      </c>
      <c r="I38" s="22">
        <f aca="true" t="shared" si="2" ref="I38:I49">H38*B38</f>
        <v>0</v>
      </c>
    </row>
    <row r="39" spans="1:9" ht="15.75" customHeight="1">
      <c r="A39" s="23"/>
      <c r="B39" s="53"/>
      <c r="C39" s="72" t="s">
        <v>27</v>
      </c>
      <c r="D39" s="72"/>
      <c r="E39" s="72"/>
      <c r="F39" s="72"/>
      <c r="G39" s="21" t="s">
        <v>11</v>
      </c>
      <c r="H39" s="22">
        <v>2.5</v>
      </c>
      <c r="I39" s="22">
        <f t="shared" si="2"/>
        <v>0</v>
      </c>
    </row>
    <row r="40" spans="1:9" ht="15.75" customHeight="1">
      <c r="A40" s="23"/>
      <c r="B40" s="53"/>
      <c r="C40" s="72" t="s">
        <v>28</v>
      </c>
      <c r="D40" s="72"/>
      <c r="E40" s="72"/>
      <c r="F40" s="72"/>
      <c r="G40" s="21" t="s">
        <v>11</v>
      </c>
      <c r="H40" s="22">
        <v>2.5</v>
      </c>
      <c r="I40" s="22">
        <f t="shared" si="2"/>
        <v>0</v>
      </c>
    </row>
    <row r="41" spans="1:9" ht="15.75" customHeight="1">
      <c r="A41" s="23"/>
      <c r="B41" s="53"/>
      <c r="C41" s="72" t="s">
        <v>29</v>
      </c>
      <c r="D41" s="72"/>
      <c r="E41" s="72"/>
      <c r="F41" s="72"/>
      <c r="G41" s="21" t="s">
        <v>11</v>
      </c>
      <c r="H41" s="22">
        <v>1.3</v>
      </c>
      <c r="I41" s="22">
        <f t="shared" si="2"/>
        <v>0</v>
      </c>
    </row>
    <row r="42" spans="1:9" ht="15.75" customHeight="1">
      <c r="A42" s="23"/>
      <c r="B42" s="53"/>
      <c r="C42" s="72" t="s">
        <v>30</v>
      </c>
      <c r="D42" s="72"/>
      <c r="E42" s="72"/>
      <c r="F42" s="72"/>
      <c r="G42" s="21" t="s">
        <v>11</v>
      </c>
      <c r="H42" s="22">
        <v>2.5</v>
      </c>
      <c r="I42" s="22">
        <f t="shared" si="2"/>
        <v>0</v>
      </c>
    </row>
    <row r="43" spans="1:9" ht="15.75" customHeight="1">
      <c r="A43" s="23"/>
      <c r="B43" s="53"/>
      <c r="C43" s="72" t="s">
        <v>54</v>
      </c>
      <c r="D43" s="72"/>
      <c r="E43" s="72"/>
      <c r="F43" s="72"/>
      <c r="G43" s="21" t="s">
        <v>11</v>
      </c>
      <c r="H43" s="22">
        <v>2.8</v>
      </c>
      <c r="I43" s="22">
        <f t="shared" si="2"/>
        <v>0</v>
      </c>
    </row>
    <row r="44" spans="1:9" ht="15.75" customHeight="1">
      <c r="A44" s="23"/>
      <c r="B44" s="53"/>
      <c r="C44" s="72" t="s">
        <v>31</v>
      </c>
      <c r="D44" s="72"/>
      <c r="E44" s="72"/>
      <c r="F44" s="72"/>
      <c r="G44" s="21" t="s">
        <v>11</v>
      </c>
      <c r="H44" s="22">
        <v>1.2</v>
      </c>
      <c r="I44" s="22">
        <f t="shared" si="2"/>
        <v>0</v>
      </c>
    </row>
    <row r="45" spans="1:9" ht="15.75" customHeight="1">
      <c r="A45" s="23"/>
      <c r="B45" s="53"/>
      <c r="C45" s="72" t="s">
        <v>32</v>
      </c>
      <c r="D45" s="72"/>
      <c r="E45" s="72"/>
      <c r="F45" s="72"/>
      <c r="G45" s="21" t="s">
        <v>11</v>
      </c>
      <c r="H45" s="22">
        <v>1.2</v>
      </c>
      <c r="I45" s="22">
        <f t="shared" si="2"/>
        <v>0</v>
      </c>
    </row>
    <row r="46" spans="1:9" ht="15.75" customHeight="1">
      <c r="A46" s="23"/>
      <c r="B46" s="53"/>
      <c r="C46" s="72" t="s">
        <v>33</v>
      </c>
      <c r="D46" s="72"/>
      <c r="E46" s="72"/>
      <c r="F46" s="72"/>
      <c r="G46" s="21" t="s">
        <v>11</v>
      </c>
      <c r="H46" s="22">
        <v>1.2</v>
      </c>
      <c r="I46" s="22">
        <f t="shared" si="2"/>
        <v>0</v>
      </c>
    </row>
    <row r="47" spans="1:9" ht="15.75" customHeight="1">
      <c r="A47" s="23"/>
      <c r="B47" s="53"/>
      <c r="C47" s="72" t="s">
        <v>55</v>
      </c>
      <c r="D47" s="72"/>
      <c r="E47" s="72"/>
      <c r="F47" s="72"/>
      <c r="G47" s="21" t="s">
        <v>11</v>
      </c>
      <c r="H47" s="22">
        <v>1.4</v>
      </c>
      <c r="I47" s="22">
        <f t="shared" si="2"/>
        <v>0</v>
      </c>
    </row>
    <row r="48" spans="1:9" ht="15.75" customHeight="1">
      <c r="A48" s="23"/>
      <c r="B48" s="53"/>
      <c r="C48" s="72" t="s">
        <v>58</v>
      </c>
      <c r="D48" s="72"/>
      <c r="E48" s="72"/>
      <c r="F48" s="72"/>
      <c r="G48" s="21" t="s">
        <v>11</v>
      </c>
      <c r="H48" s="22">
        <v>1.4</v>
      </c>
      <c r="I48" s="22">
        <f t="shared" si="2"/>
        <v>0</v>
      </c>
    </row>
    <row r="49" spans="1:9" ht="15.75" customHeight="1">
      <c r="A49" s="23"/>
      <c r="B49" s="53"/>
      <c r="C49" s="72" t="s">
        <v>82</v>
      </c>
      <c r="D49" s="72"/>
      <c r="E49" s="72"/>
      <c r="F49" s="72"/>
      <c r="G49" s="21" t="s">
        <v>11</v>
      </c>
      <c r="H49" s="22">
        <v>4.5</v>
      </c>
      <c r="I49" s="22">
        <f t="shared" si="2"/>
        <v>0</v>
      </c>
    </row>
    <row r="50" spans="1:9" ht="15.75" customHeight="1">
      <c r="A50" s="23"/>
      <c r="B50" s="20"/>
      <c r="C50" s="29"/>
      <c r="D50" s="29"/>
      <c r="E50" s="29"/>
      <c r="F50" s="29"/>
      <c r="G50" s="21"/>
      <c r="H50" s="22"/>
      <c r="I50" s="22"/>
    </row>
    <row r="51" spans="1:9" ht="15.75" customHeight="1">
      <c r="A51" s="23"/>
      <c r="B51" s="53"/>
      <c r="C51" s="72" t="s">
        <v>57</v>
      </c>
      <c r="D51" s="72"/>
      <c r="E51" s="72"/>
      <c r="F51" s="72"/>
      <c r="G51" s="21" t="s">
        <v>11</v>
      </c>
      <c r="H51" s="22">
        <v>1.7</v>
      </c>
      <c r="I51" s="22">
        <f>H51*B51</f>
        <v>0</v>
      </c>
    </row>
    <row r="52" spans="1:9" ht="15.75" customHeight="1">
      <c r="A52" s="23"/>
      <c r="B52" s="53"/>
      <c r="C52" s="72" t="s">
        <v>34</v>
      </c>
      <c r="D52" s="72"/>
      <c r="E52" s="72"/>
      <c r="F52" s="72"/>
      <c r="G52" s="21" t="s">
        <v>11</v>
      </c>
      <c r="H52" s="22">
        <v>3.1</v>
      </c>
      <c r="I52" s="22">
        <f>H52*B52</f>
        <v>0</v>
      </c>
    </row>
    <row r="53" spans="1:9" ht="15.75" customHeight="1">
      <c r="A53" s="23"/>
      <c r="B53" s="20"/>
      <c r="C53" s="29"/>
      <c r="D53" s="29"/>
      <c r="E53" s="29"/>
      <c r="F53" s="29"/>
      <c r="G53" s="21"/>
      <c r="H53" s="22"/>
      <c r="I53" s="22">
        <v>0</v>
      </c>
    </row>
    <row r="54" spans="1:9" ht="15.75" customHeight="1">
      <c r="A54" s="23"/>
      <c r="B54" s="53"/>
      <c r="C54" s="72" t="s">
        <v>35</v>
      </c>
      <c r="D54" s="72"/>
      <c r="E54" s="72"/>
      <c r="F54" s="72"/>
      <c r="G54" s="21" t="s">
        <v>11</v>
      </c>
      <c r="H54" s="22">
        <v>1</v>
      </c>
      <c r="I54" s="22">
        <f>H54*B54</f>
        <v>0</v>
      </c>
    </row>
    <row r="55" spans="1:9" ht="15.75" customHeight="1">
      <c r="A55" s="23"/>
      <c r="B55" s="30"/>
      <c r="C55" s="72"/>
      <c r="D55" s="72"/>
      <c r="E55" s="72"/>
      <c r="F55" s="72"/>
      <c r="G55" s="21"/>
      <c r="H55" s="22"/>
      <c r="I55" s="22">
        <f>H55*B55</f>
        <v>0</v>
      </c>
    </row>
    <row r="56" spans="1:9" ht="15.75" customHeight="1">
      <c r="A56" s="23"/>
      <c r="B56" s="20"/>
      <c r="C56" s="29"/>
      <c r="D56" s="29"/>
      <c r="E56" s="29"/>
      <c r="F56" s="29"/>
      <c r="G56" s="21"/>
      <c r="H56" s="22"/>
      <c r="I56" s="22"/>
    </row>
    <row r="57" spans="1:9" ht="15.75" customHeight="1">
      <c r="A57" s="23"/>
      <c r="B57" s="53"/>
      <c r="C57" s="72" t="s">
        <v>36</v>
      </c>
      <c r="D57" s="72"/>
      <c r="E57" s="72"/>
      <c r="F57" s="72"/>
      <c r="G57" s="21" t="s">
        <v>11</v>
      </c>
      <c r="H57" s="22">
        <v>1.6</v>
      </c>
      <c r="I57" s="22">
        <f>H57*B57</f>
        <v>0</v>
      </c>
    </row>
    <row r="58" spans="1:9" ht="15.75" customHeight="1">
      <c r="A58" s="23"/>
      <c r="B58" s="53"/>
      <c r="C58" s="72" t="s">
        <v>37</v>
      </c>
      <c r="D58" s="72"/>
      <c r="E58" s="72"/>
      <c r="F58" s="72"/>
      <c r="G58" s="21" t="s">
        <v>11</v>
      </c>
      <c r="H58" s="22">
        <v>0.8</v>
      </c>
      <c r="I58" s="22">
        <f>H58*B58</f>
        <v>0</v>
      </c>
    </row>
    <row r="59" spans="1:9" ht="15.75" customHeight="1">
      <c r="A59" s="23"/>
      <c r="B59" s="53"/>
      <c r="C59" s="72" t="s">
        <v>38</v>
      </c>
      <c r="D59" s="72"/>
      <c r="E59" s="72"/>
      <c r="F59" s="72"/>
      <c r="G59" s="21" t="s">
        <v>11</v>
      </c>
      <c r="H59" s="22">
        <v>0.8</v>
      </c>
      <c r="I59" s="22">
        <f>H59*B59</f>
        <v>0</v>
      </c>
    </row>
    <row r="60" spans="1:9" ht="15.75" customHeight="1">
      <c r="A60" s="23"/>
      <c r="B60" s="53"/>
      <c r="C60" s="72" t="s">
        <v>39</v>
      </c>
      <c r="D60" s="72"/>
      <c r="E60" s="72"/>
      <c r="F60" s="72"/>
      <c r="G60" s="21" t="s">
        <v>11</v>
      </c>
      <c r="H60" s="22">
        <v>1.4</v>
      </c>
      <c r="I60" s="22">
        <f>H60*B60</f>
        <v>0</v>
      </c>
    </row>
    <row r="61" spans="1:9" ht="30" customHeight="1">
      <c r="A61" s="27"/>
      <c r="B61" s="20"/>
      <c r="C61" s="28"/>
      <c r="D61" s="28"/>
      <c r="E61" s="28"/>
      <c r="F61" s="28"/>
      <c r="G61" s="21"/>
      <c r="H61" s="22"/>
      <c r="I61" s="22"/>
    </row>
    <row r="62" spans="1:9" ht="30" customHeight="1">
      <c r="A62" s="23"/>
      <c r="B62" s="20"/>
      <c r="C62" s="29"/>
      <c r="D62" s="29"/>
      <c r="E62" s="29"/>
      <c r="F62" s="29"/>
      <c r="G62" s="21"/>
      <c r="H62" s="22"/>
      <c r="I62" s="22"/>
    </row>
    <row r="63" spans="1:9" ht="15.75" customHeight="1">
      <c r="A63" s="23" t="s">
        <v>40</v>
      </c>
      <c r="B63" s="53"/>
      <c r="C63" s="72" t="s">
        <v>59</v>
      </c>
      <c r="D63" s="72"/>
      <c r="E63" s="72"/>
      <c r="F63" s="72"/>
      <c r="G63" s="21" t="s">
        <v>11</v>
      </c>
      <c r="H63" s="22">
        <v>3.5</v>
      </c>
      <c r="I63" s="22">
        <f aca="true" t="shared" si="3" ref="I63:I68">H63*B63</f>
        <v>0</v>
      </c>
    </row>
    <row r="64" spans="1:9" ht="15.75" customHeight="1">
      <c r="A64" s="23"/>
      <c r="B64" s="53"/>
      <c r="C64" s="72" t="s">
        <v>62</v>
      </c>
      <c r="D64" s="72"/>
      <c r="E64" s="72"/>
      <c r="F64" s="72"/>
      <c r="G64" s="21" t="s">
        <v>11</v>
      </c>
      <c r="H64" s="22">
        <v>3.5</v>
      </c>
      <c r="I64" s="22">
        <f t="shared" si="3"/>
        <v>0</v>
      </c>
    </row>
    <row r="65" spans="1:9" ht="15.75" customHeight="1">
      <c r="A65" s="23"/>
      <c r="B65" s="53"/>
      <c r="C65" s="72" t="s">
        <v>41</v>
      </c>
      <c r="D65" s="72"/>
      <c r="E65" s="72"/>
      <c r="F65" s="72"/>
      <c r="G65" s="21" t="s">
        <v>11</v>
      </c>
      <c r="H65" s="22">
        <v>3.5</v>
      </c>
      <c r="I65" s="22">
        <f t="shared" si="3"/>
        <v>0</v>
      </c>
    </row>
    <row r="66" spans="1:9" ht="15.75" customHeight="1">
      <c r="A66" s="23"/>
      <c r="B66" s="53"/>
      <c r="C66" s="72" t="s">
        <v>64</v>
      </c>
      <c r="D66" s="72"/>
      <c r="E66" s="72"/>
      <c r="F66" s="72"/>
      <c r="G66" s="21" t="s">
        <v>11</v>
      </c>
      <c r="H66" s="22">
        <v>2.8</v>
      </c>
      <c r="I66" s="22">
        <f t="shared" si="3"/>
        <v>0</v>
      </c>
    </row>
    <row r="67" spans="1:9" ht="15.75" customHeight="1">
      <c r="A67" s="23"/>
      <c r="B67" s="53"/>
      <c r="C67" s="72" t="s">
        <v>65</v>
      </c>
      <c r="D67" s="72"/>
      <c r="E67" s="72"/>
      <c r="F67" s="72"/>
      <c r="G67" s="21" t="s">
        <v>11</v>
      </c>
      <c r="H67" s="22">
        <v>2.5</v>
      </c>
      <c r="I67" s="22">
        <f t="shared" si="3"/>
        <v>0</v>
      </c>
    </row>
    <row r="68" spans="1:9" ht="15.75" customHeight="1">
      <c r="A68" s="23"/>
      <c r="B68" s="53"/>
      <c r="C68" s="72" t="s">
        <v>42</v>
      </c>
      <c r="D68" s="72"/>
      <c r="E68" s="72"/>
      <c r="F68" s="72"/>
      <c r="G68" s="21" t="s">
        <v>11</v>
      </c>
      <c r="H68" s="22">
        <v>3.5</v>
      </c>
      <c r="I68" s="22">
        <f t="shared" si="3"/>
        <v>0</v>
      </c>
    </row>
    <row r="69" spans="1:9" ht="30" customHeight="1">
      <c r="A69" s="27"/>
      <c r="B69" s="20"/>
      <c r="C69" s="28"/>
      <c r="D69" s="28"/>
      <c r="E69" s="28"/>
      <c r="F69" s="28"/>
      <c r="G69" s="21"/>
      <c r="H69" s="22"/>
      <c r="I69" s="22"/>
    </row>
    <row r="70" spans="1:9" ht="30" customHeight="1">
      <c r="A70" s="31"/>
      <c r="B70" s="20"/>
      <c r="C70" s="32"/>
      <c r="D70" s="32"/>
      <c r="E70" s="32"/>
      <c r="F70" s="32"/>
      <c r="G70" s="21"/>
      <c r="H70" s="22"/>
      <c r="I70" s="22"/>
    </row>
    <row r="71" spans="1:9" ht="18">
      <c r="A71" s="23"/>
      <c r="B71" s="54"/>
      <c r="C71" s="88" t="s">
        <v>68</v>
      </c>
      <c r="D71" s="88"/>
      <c r="E71" s="29"/>
      <c r="F71" s="29"/>
      <c r="G71" s="33" t="s">
        <v>11</v>
      </c>
      <c r="H71" s="34">
        <v>15</v>
      </c>
      <c r="I71" s="34">
        <f>H71*B71</f>
        <v>0</v>
      </c>
    </row>
    <row r="72" spans="1:9" ht="15.75" customHeight="1">
      <c r="A72" s="87" t="s">
        <v>69</v>
      </c>
      <c r="B72" s="54"/>
      <c r="C72" s="29" t="s">
        <v>72</v>
      </c>
      <c r="D72" s="15"/>
      <c r="E72" s="15"/>
      <c r="F72" s="15"/>
      <c r="G72" s="33" t="s">
        <v>11</v>
      </c>
      <c r="H72" s="22">
        <v>50</v>
      </c>
      <c r="I72" s="22">
        <f>H72*B72</f>
        <v>0</v>
      </c>
    </row>
    <row r="73" spans="1:9" ht="15.75" customHeight="1">
      <c r="A73" s="87"/>
      <c r="B73" s="54"/>
      <c r="C73" s="73" t="s">
        <v>66</v>
      </c>
      <c r="D73" s="74"/>
      <c r="E73" s="74"/>
      <c r="F73" s="74"/>
      <c r="G73" s="35" t="s">
        <v>11</v>
      </c>
      <c r="H73" s="36">
        <v>2</v>
      </c>
      <c r="I73" s="37">
        <f>H73*B73</f>
        <v>0</v>
      </c>
    </row>
    <row r="74" spans="1:9" ht="15.75" customHeight="1">
      <c r="A74" s="38"/>
      <c r="B74" s="68"/>
      <c r="C74" s="70" t="s">
        <v>67</v>
      </c>
      <c r="D74" s="71"/>
      <c r="E74" s="44"/>
      <c r="F74" s="44"/>
      <c r="G74" s="61" t="s">
        <v>11</v>
      </c>
      <c r="H74" s="62">
        <v>-2</v>
      </c>
      <c r="I74" s="63">
        <f>B74*H74</f>
        <v>0</v>
      </c>
    </row>
    <row r="75" spans="1:9" ht="15.75" customHeight="1">
      <c r="A75" s="38"/>
      <c r="B75" s="69"/>
      <c r="C75" s="70"/>
      <c r="D75" s="71"/>
      <c r="E75" s="39"/>
      <c r="F75" s="39"/>
      <c r="G75" s="61"/>
      <c r="H75" s="62"/>
      <c r="I75" s="64"/>
    </row>
    <row r="76" spans="1:9" ht="7.5" customHeight="1">
      <c r="A76" s="40"/>
      <c r="B76" s="41"/>
      <c r="C76" s="40"/>
      <c r="D76" s="40"/>
      <c r="E76" s="40"/>
      <c r="F76" s="40"/>
      <c r="G76" s="40"/>
      <c r="H76" s="42"/>
      <c r="I76" s="43"/>
    </row>
    <row r="77" spans="1:9" ht="55.5" customHeight="1">
      <c r="A77" s="40" t="s">
        <v>17</v>
      </c>
      <c r="B77" s="65"/>
      <c r="C77" s="66"/>
      <c r="D77" s="66"/>
      <c r="E77" s="66"/>
      <c r="F77" s="66"/>
      <c r="G77" s="66"/>
      <c r="H77" s="66"/>
      <c r="I77" s="67"/>
    </row>
    <row r="78" spans="1:9" ht="6" customHeight="1">
      <c r="A78" s="3"/>
      <c r="B78" s="3"/>
      <c r="C78" s="3"/>
      <c r="D78" s="3"/>
      <c r="E78" s="3"/>
      <c r="F78" s="3"/>
      <c r="G78" s="3"/>
      <c r="H78" s="4"/>
      <c r="I78" s="1"/>
    </row>
    <row r="79" spans="1:9" ht="12.75">
      <c r="A79" s="1"/>
      <c r="B79" s="1"/>
      <c r="C79" s="1"/>
      <c r="D79" s="1"/>
      <c r="E79" s="1"/>
      <c r="F79" s="5" t="s">
        <v>18</v>
      </c>
      <c r="G79" s="6"/>
      <c r="H79" s="7" t="s">
        <v>79</v>
      </c>
      <c r="I79" s="8">
        <f>SUM(I13:I73)</f>
        <v>0</v>
      </c>
    </row>
    <row r="80" spans="1:9" ht="6" customHeight="1">
      <c r="A80" s="1"/>
      <c r="B80" s="1"/>
      <c r="C80" s="1"/>
      <c r="D80" s="1"/>
      <c r="E80" s="1"/>
      <c r="F80" s="1"/>
      <c r="G80" s="9"/>
      <c r="H80" s="9"/>
      <c r="I80" s="2"/>
    </row>
    <row r="81" spans="1:9" ht="12.75">
      <c r="A81" s="1" t="s">
        <v>50</v>
      </c>
      <c r="B81" s="1"/>
      <c r="C81" s="1"/>
      <c r="D81" s="1"/>
      <c r="E81" s="1"/>
      <c r="F81" s="12" t="s">
        <v>70</v>
      </c>
      <c r="G81" s="10"/>
      <c r="H81" s="59" t="s">
        <v>80</v>
      </c>
      <c r="I81" s="60">
        <f>I74</f>
        <v>0</v>
      </c>
    </row>
    <row r="82" spans="1:9" ht="12.75">
      <c r="A82" s="1" t="s">
        <v>51</v>
      </c>
      <c r="B82" s="1"/>
      <c r="C82" s="1"/>
      <c r="D82" s="1"/>
      <c r="E82" s="1"/>
      <c r="F82" s="13" t="s">
        <v>71</v>
      </c>
      <c r="G82" s="9"/>
      <c r="H82" s="59"/>
      <c r="I82" s="60"/>
    </row>
    <row r="83" spans="1:9" ht="12.75">
      <c r="A83" s="1" t="s">
        <v>52</v>
      </c>
      <c r="B83" s="1"/>
      <c r="C83" s="1"/>
      <c r="D83" s="1"/>
      <c r="E83" s="1"/>
      <c r="F83" s="14" t="s">
        <v>19</v>
      </c>
      <c r="G83" s="9"/>
      <c r="H83" s="59"/>
      <c r="I83" s="60"/>
    </row>
    <row r="84" spans="1:9" ht="12.75">
      <c r="A84" s="1" t="s">
        <v>53</v>
      </c>
      <c r="B84" s="1"/>
      <c r="C84" s="1"/>
      <c r="D84" s="1"/>
      <c r="E84" s="1"/>
      <c r="F84" s="14" t="s">
        <v>20</v>
      </c>
      <c r="G84" s="9"/>
      <c r="H84" s="59"/>
      <c r="I84" s="60"/>
    </row>
    <row r="85" spans="1:7" ht="12.75">
      <c r="A85" s="1"/>
      <c r="B85" s="1"/>
      <c r="C85" s="1"/>
      <c r="D85" s="1"/>
      <c r="E85" s="1"/>
      <c r="G85" s="9"/>
    </row>
    <row r="86" spans="8:9" ht="12.75">
      <c r="H86" s="59" t="s">
        <v>81</v>
      </c>
      <c r="I86" s="60">
        <f>I79+I81</f>
        <v>0</v>
      </c>
    </row>
    <row r="87" spans="8:9" ht="12.75">
      <c r="H87" s="59"/>
      <c r="I87" s="60"/>
    </row>
    <row r="88" spans="8:9" ht="12.75">
      <c r="H88" s="59"/>
      <c r="I88" s="60"/>
    </row>
    <row r="89" spans="8:9" ht="12.75">
      <c r="H89" s="59"/>
      <c r="I89" s="60"/>
    </row>
  </sheetData>
  <sheetProtection password="CA72" sheet="1"/>
  <protectedRanges>
    <protectedRange sqref="G4:I4" name="Plage1"/>
    <protectedRange sqref="G5:I5" name="Plage1_1"/>
    <protectedRange sqref="G6:I6" name="Plage1_2"/>
    <protectedRange sqref="G7:I7" name="Plage1_3"/>
    <protectedRange sqref="G8:I8" name="Plage1_4"/>
    <protectedRange sqref="D6:E8 D10:E11" name="Plage1_5"/>
    <protectedRange sqref="B77:H77 B71:B75" name="Plage1_8"/>
    <protectedRange sqref="B14:B21 B24:B25 B28:B35 B38:B49 B51:B52 B54:B55 B57:B60 B63:B68" name="Plage1_6"/>
  </protectedRanges>
  <mergeCells count="70">
    <mergeCell ref="A72:A73"/>
    <mergeCell ref="C71:D71"/>
    <mergeCell ref="A17:A19"/>
    <mergeCell ref="C31:F31"/>
    <mergeCell ref="C32:F32"/>
    <mergeCell ref="C35:F35"/>
    <mergeCell ref="C38:F38"/>
    <mergeCell ref="C39:F39"/>
    <mergeCell ref="C29:F29"/>
    <mergeCell ref="C30:F30"/>
    <mergeCell ref="C21:F21"/>
    <mergeCell ref="A1:I1"/>
    <mergeCell ref="A2:I2"/>
    <mergeCell ref="A3:B3"/>
    <mergeCell ref="G3:I3"/>
    <mergeCell ref="A4:B4"/>
    <mergeCell ref="C16:F16"/>
    <mergeCell ref="C18:F18"/>
    <mergeCell ref="C34:F34"/>
    <mergeCell ref="G5:I5"/>
    <mergeCell ref="G6:I6"/>
    <mergeCell ref="G7:I7"/>
    <mergeCell ref="G8:I8"/>
    <mergeCell ref="C33:F33"/>
    <mergeCell ref="C25:F25"/>
    <mergeCell ref="C14:F14"/>
    <mergeCell ref="C15:F15"/>
    <mergeCell ref="C20:F20"/>
    <mergeCell ref="C41:F41"/>
    <mergeCell ref="C42:F42"/>
    <mergeCell ref="C43:F43"/>
    <mergeCell ref="C47:F47"/>
    <mergeCell ref="C44:F44"/>
    <mergeCell ref="C40:F40"/>
    <mergeCell ref="C45:F45"/>
    <mergeCell ref="C46:F46"/>
    <mergeCell ref="C73:F73"/>
    <mergeCell ref="G4:I4"/>
    <mergeCell ref="C49:F49"/>
    <mergeCell ref="C51:F51"/>
    <mergeCell ref="C52:F52"/>
    <mergeCell ref="C48:F48"/>
    <mergeCell ref="C54:F54"/>
    <mergeCell ref="C55:F55"/>
    <mergeCell ref="C28:F28"/>
    <mergeCell ref="C24:F24"/>
    <mergeCell ref="C67:F67"/>
    <mergeCell ref="C68:F68"/>
    <mergeCell ref="C57:F57"/>
    <mergeCell ref="C58:F58"/>
    <mergeCell ref="C59:F59"/>
    <mergeCell ref="C60:F60"/>
    <mergeCell ref="I86:I89"/>
    <mergeCell ref="G74:G75"/>
    <mergeCell ref="H74:H75"/>
    <mergeCell ref="I74:I75"/>
    <mergeCell ref="B77:I77"/>
    <mergeCell ref="B74:B75"/>
    <mergeCell ref="C74:D75"/>
    <mergeCell ref="I81:I84"/>
    <mergeCell ref="D7:E7"/>
    <mergeCell ref="D8:E8"/>
    <mergeCell ref="D10:E10"/>
    <mergeCell ref="D11:E11"/>
    <mergeCell ref="H86:H89"/>
    <mergeCell ref="H81:H84"/>
    <mergeCell ref="C63:F63"/>
    <mergeCell ref="C64:F64"/>
    <mergeCell ref="C65:F65"/>
    <mergeCell ref="C66:F66"/>
  </mergeCells>
  <hyperlinks>
    <hyperlink ref="F82" r:id="rId1" display="restaurant.cimo@sv-group.ch"/>
  </hyperlinks>
  <printOptions/>
  <pageMargins left="0.8661417322834646" right="0.35433070866141736" top="0.5118110236220472" bottom="0.15748031496062992" header="0.31496062992125984" footer="0.5118110236220472"/>
  <pageSetup fitToHeight="0" fitToWidth="1" horizontalDpi="600" verticalDpi="600" orientation="portrait" paperSize="9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 Romain</dc:creator>
  <cp:keywords/>
  <dc:description/>
  <cp:lastModifiedBy>Begon Jean-François</cp:lastModifiedBy>
  <cp:lastPrinted>2023-06-27T08:50:24Z</cp:lastPrinted>
  <dcterms:created xsi:type="dcterms:W3CDTF">2020-08-17T10:16:36Z</dcterms:created>
  <dcterms:modified xsi:type="dcterms:W3CDTF">2023-06-27T08:53:06Z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